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480" yWindow="1260" windowWidth="15600" windowHeight="10365" activeTab="2"/>
  </bookViews>
  <sheets>
    <sheet name="Титульный лист" sheetId="7" r:id="rId1"/>
    <sheet name="I - фин.обеспечение" sheetId="8" r:id="rId2"/>
    <sheet name="II - Достижение объёма" sheetId="9" r:id="rId3"/>
  </sheets>
  <calcPr calcId="125725"/>
</workbook>
</file>

<file path=xl/calcChain.xml><?xml version="1.0" encoding="utf-8"?>
<calcChain xmlns="http://schemas.openxmlformats.org/spreadsheetml/2006/main">
  <c r="F7" i="8"/>
  <c r="L17" i="9"/>
  <c r="L6"/>
  <c r="J7"/>
  <c r="J8"/>
  <c r="J9"/>
  <c r="J10"/>
  <c r="J11"/>
  <c r="J12"/>
  <c r="J13"/>
  <c r="J14"/>
  <c r="J15"/>
  <c r="J16"/>
  <c r="J17"/>
  <c r="J18"/>
  <c r="J19"/>
  <c r="J20"/>
  <c r="J6"/>
  <c r="I21"/>
  <c r="H21"/>
  <c r="L16" l="1"/>
  <c r="L15"/>
  <c r="L13"/>
  <c r="L12"/>
  <c r="L9"/>
  <c r="L7"/>
</calcChain>
</file>

<file path=xl/sharedStrings.xml><?xml version="1.0" encoding="utf-8"?>
<sst xmlns="http://schemas.openxmlformats.org/spreadsheetml/2006/main" count="164" uniqueCount="107">
  <si>
    <t>СОГЛАСОВАНО</t>
  </si>
  <si>
    <t>УТВЕРЖДАЮ</t>
  </si>
  <si>
    <t>(наименование государственного учреждения Тверской области)</t>
  </si>
  <si>
    <t xml:space="preserve">Часть I. Финансовое обеспечение выполнения государственного задания </t>
  </si>
  <si>
    <t>№ п/п</t>
  </si>
  <si>
    <t>Сумма субсидии на финансовое обеспечение выполнения государственного задания, перечисленная на лицевой счет государственного учреждения за отчетный период (без учета остатков предыдущих периодов) за отчётный финансовый год, 
руб.</t>
  </si>
  <si>
    <t>Объем доходов от оказания государственным учреждением государственных услуг (выполнения работ) за плату для физических и (или) юридических лиц в пределах государственного задания за отчётный финансовый год,
руб.</t>
  </si>
  <si>
    <t>Разрешенный к использованию остаток субсидии на выполнение государственного задания за отчётный финансовый год, 
руб.</t>
  </si>
  <si>
    <t>Кассовый расход государственного учреждения на оказание государственных услуг (выполнение работ) (в том числе за счет остатков субсидии предыдущих периодов) за отчётный финансовый год,
руб.</t>
  </si>
  <si>
    <t>Индекс освоения финансовых средств,
(гр.6 = гр.5 / гр.2+гр.3+гр.4)</t>
  </si>
  <si>
    <t>Характеристика причин отклонения индекса освоения финансовых средств от 1</t>
  </si>
  <si>
    <t>1</t>
  </si>
  <si>
    <t xml:space="preserve">Часть II. Достижение показателей объёма государственных услуг (работ)  </t>
  </si>
  <si>
    <t>Фактическое значение показателя объёма государственной услуги (отметка о выполнении работы) , достигнутое в отчётном периоде</t>
  </si>
  <si>
    <t>Затраты на оказание услуги (выполнения работы) согласно государственному заданию (без учета затрат на содержание государственного имущества Тверской области)</t>
  </si>
  <si>
    <t xml:space="preserve">Индекс достижения годового значения показателя объёма, предусмотренного государственным заданием, 
 %
</t>
  </si>
  <si>
    <t>норм затр х план объем</t>
  </si>
  <si>
    <t>Весовой коэффициент</t>
  </si>
  <si>
    <t xml:space="preserve">Индекс достижения годового значения показателя объёма, предусмотренного государственным заданием, с учетом веса
 %
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</si>
  <si>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</si>
  <si>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</si>
  <si>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</si>
  <si>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</si>
  <si>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</si>
  <si>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</si>
  <si>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</si>
  <si>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</si>
  <si>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</si>
  <si>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</si>
  <si>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Объем оказания государственной услуги 1</t>
  </si>
  <si>
    <t>Объем оказания государственной услуги 2</t>
  </si>
  <si>
    <t>…….</t>
  </si>
  <si>
    <t>h+1</t>
  </si>
  <si>
    <t>Государственные услуги, ВСЕГО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</si>
  <si>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"23.00.00 ТЕХНИКА И ТЕХНОЛОГИИ НАЗЕМНОГО ТРАНСПОРТА"</t>
  </si>
  <si>
    <t>10</t>
  </si>
  <si>
    <t>чел.</t>
  </si>
  <si>
    <t>Объем оказания государственной услуги 3</t>
  </si>
  <si>
    <t>Объем оказания государственной услуги 4</t>
  </si>
  <si>
    <t>Объем оказания государственной услуги 5</t>
  </si>
  <si>
    <t>Объем оказания государственной услуги 6</t>
  </si>
  <si>
    <t>Объем оказания государственной услуги 7</t>
  </si>
  <si>
    <t>Объем оказания государственной услуги 8</t>
  </si>
  <si>
    <t>Объем оказания государственной услуги 9</t>
  </si>
  <si>
    <r>
      <t xml:space="preserve">______________________________________________________
</t>
    </r>
    <r>
      <rPr>
        <vertAlign val="superscript"/>
        <sz val="16"/>
        <color indexed="8"/>
        <rFont val="Times New Roman"/>
        <family val="1"/>
        <charset val="204"/>
      </rPr>
      <t>учреждения Тверской области</t>
    </r>
  </si>
  <si>
    <r>
      <rPr>
        <sz val="16"/>
        <color indexed="8"/>
        <rFont val="Times New Roman"/>
        <family val="1"/>
        <charset val="204"/>
      </rPr>
      <t xml:space="preserve">«____»__________________20___ г.
                      </t>
    </r>
    <r>
      <rPr>
        <vertAlign val="superscript"/>
        <sz val="16"/>
        <color indexed="8"/>
        <rFont val="Times New Roman"/>
        <family val="1"/>
        <charset val="204"/>
      </rPr>
      <t xml:space="preserve">  (дата)</t>
    </r>
  </si>
  <si>
    <r>
      <t>_________</t>
    </r>
    <r>
      <rPr>
        <u/>
        <sz val="16"/>
        <color indexed="8"/>
        <rFont val="Times New Roman"/>
        <family val="1"/>
        <charset val="204"/>
      </rPr>
      <t>Тверской области</t>
    </r>
    <r>
      <rPr>
        <sz val="16"/>
        <color indexed="8"/>
        <rFont val="Times New Roman"/>
        <family val="1"/>
        <charset val="204"/>
      </rPr>
      <t xml:space="preserve">_______________
</t>
    </r>
    <r>
      <rPr>
        <vertAlign val="superscript"/>
        <sz val="16"/>
        <color indexed="8"/>
        <rFont val="Times New Roman"/>
        <family val="1"/>
        <charset val="204"/>
      </rPr>
      <t>Тверской области, осуществляющего функции и полномочия учредителя государственного</t>
    </r>
  </si>
  <si>
    <r>
      <rPr>
        <u/>
        <sz val="16"/>
        <color indexed="8"/>
        <rFont val="Times New Roman"/>
        <family val="1"/>
        <charset val="204"/>
      </rPr>
      <t xml:space="preserve">                        Директор </t>
    </r>
    <r>
      <rPr>
        <sz val="16"/>
        <color indexed="8"/>
        <rFont val="Times New Roman"/>
        <family val="1"/>
        <charset val="204"/>
      </rPr>
      <t xml:space="preserve">_________________
</t>
    </r>
    <r>
      <rPr>
        <vertAlign val="superscript"/>
        <sz val="16"/>
        <color indexed="8"/>
        <rFont val="Times New Roman"/>
        <family val="1"/>
        <charset val="204"/>
      </rPr>
      <t>Наименование должности руководителя государственного учреждения</t>
    </r>
  </si>
  <si>
    <t xml:space="preserve">________________________________________
</t>
  </si>
  <si>
    <t>Наименование показателя государственной услуги, наименование работы</t>
  </si>
  <si>
    <t>Единица измерения показателя</t>
  </si>
  <si>
    <t>Годовое значение показателя объёма, предусмотренное государственным заданием</t>
  </si>
  <si>
    <t xml:space="preserve">Индекс достижения показателей объёма </t>
  </si>
  <si>
    <t>Вес показателя в общем объеме государственнных услуг (работ) в рамках государственного задания</t>
  </si>
  <si>
    <t>Итоговое выполнение государственного задания с учетом веса показателя</t>
  </si>
  <si>
    <t>Характеристика причин отклонения показателя объема  от запланированного значения</t>
  </si>
  <si>
    <t>10=9/8</t>
  </si>
  <si>
    <r>
      <t>12=11/</t>
    </r>
    <r>
      <rPr>
        <sz val="12"/>
        <rFont val="Calibri"/>
        <family val="2"/>
        <charset val="204"/>
      </rPr>
      <t>∑</t>
    </r>
    <r>
      <rPr>
        <sz val="12"/>
        <rFont val="Times New Roman"/>
        <family val="1"/>
        <charset val="204"/>
      </rPr>
      <t>11</t>
    </r>
  </si>
  <si>
    <t>13</t>
  </si>
  <si>
    <t>14</t>
  </si>
  <si>
    <t>15</t>
  </si>
  <si>
    <t>очная</t>
  </si>
  <si>
    <t>Уникальный номер реестровой записи ведомственного перечня государственных услуг (работ)</t>
  </si>
  <si>
    <t>Наименование государственной услуги (работы) с указанием характеристик (показатели, характеризующие содержание государственной 
услуги (работы); показатели, характеризующие условия оказания государствен-ной 
услуги (выполнения работы))</t>
  </si>
  <si>
    <t>Отчисление обучающихся по собственному желанию. Перевод в другое образовательное учреждение. Перевод на другую форму обучения. Отчисление в связи с завершением обучения.</t>
  </si>
  <si>
    <r>
      <t>_______________________</t>
    </r>
    <r>
      <rPr>
        <u/>
        <sz val="16"/>
        <color indexed="8"/>
        <rFont val="Times New Roman"/>
        <family val="1"/>
        <charset val="204"/>
      </rPr>
      <t xml:space="preserve">Д.А.Куликов </t>
    </r>
    <r>
      <rPr>
        <sz val="16"/>
        <color indexed="8"/>
        <rFont val="Times New Roman"/>
        <family val="1"/>
        <charset val="204"/>
      </rPr>
      <t xml:space="preserve">
</t>
    </r>
    <r>
      <rPr>
        <vertAlign val="superscript"/>
        <sz val="16"/>
        <color indexed="8"/>
        <rFont val="Times New Roman"/>
        <family val="1"/>
        <charset val="204"/>
      </rPr>
      <t xml:space="preserve">            Подпись                                              расшифровка подписи</t>
    </r>
  </si>
  <si>
    <r>
      <t>____________</t>
    </r>
    <r>
      <rPr>
        <u/>
        <sz val="16"/>
        <color theme="1"/>
        <rFont val="Times New Roman"/>
        <family val="1"/>
        <charset val="204"/>
      </rPr>
      <t>_И.о. М</t>
    </r>
    <r>
      <rPr>
        <u/>
        <sz val="16"/>
        <color indexed="8"/>
        <rFont val="Times New Roman"/>
        <family val="1"/>
        <charset val="204"/>
      </rPr>
      <t>инистра образования</t>
    </r>
    <r>
      <rPr>
        <sz val="16"/>
        <color indexed="8"/>
        <rFont val="Times New Roman"/>
        <family val="1"/>
        <charset val="204"/>
      </rPr>
      <t xml:space="preserve">__________________
</t>
    </r>
    <r>
      <rPr>
        <vertAlign val="superscript"/>
        <sz val="16"/>
        <color indexed="8"/>
        <rFont val="Times New Roman"/>
        <family val="1"/>
        <charset val="204"/>
      </rPr>
      <t>Наименование должности руководителя исполнительного органа государственной власти</t>
    </r>
  </si>
  <si>
    <t>11Д56019400100101007100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</si>
  <si>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"35.00.00 СЕЛЬСКОЕ, ЛЕСНОЕ И РЫБНОЕ ХОЗЯЙСТВО"</t>
  </si>
  <si>
    <t>35.02.07 Механизация сельского хозяйства</t>
  </si>
  <si>
    <t>заочная</t>
  </si>
  <si>
    <t>11Д56019400100117009100</t>
  </si>
  <si>
    <t>11Д56013700100101007100</t>
  </si>
  <si>
    <t>23.02.03 Техническое обслуживание и ремонт автомобильного транспорта</t>
  </si>
  <si>
    <t>11Д56020700100101002100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</si>
  <si>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"38.00.00 ЭКОНОМИКА И УПРАВЛЕНИЕ"</t>
  </si>
  <si>
    <t>38.02.01 Экономика и бухгалтерский учет ( по отраслям)</t>
  </si>
  <si>
    <t>11Д56020400100101005100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</si>
  <si>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"36.00.00 ВЕТЕРИНАРИЯ И ЗООТЕХНИЯ"</t>
  </si>
  <si>
    <t>36.02.01 Ветеринария</t>
  </si>
  <si>
    <t>11Д57019100100101009100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</si>
  <si>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 23.00.00 ТЕХНИКА И ТЕХНОЛОГИЯ НАЗЕМНОГО ТРАНСПОРТА"</t>
  </si>
  <si>
    <t>23.01.10 Слесарь по обслуживанию и ремонту подвижного состава</t>
  </si>
  <si>
    <t>11Д7019000100101000100</t>
  </si>
  <si>
    <t>23.01.09 Машинист локомотива</t>
  </si>
  <si>
    <t>11Д57006400100101003100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</si>
  <si>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 13.00.00 ЭЛЕКТРО-И ТЕПЛОЭНЕРГЕТИКА"</t>
  </si>
  <si>
    <t>13.01.10 Электромонтер по ремонту и обслуживанию электрооборудования ( по отраслям)</t>
  </si>
  <si>
    <t>23.01.14 Электромонтер устройств сигнализации, централизации, блокировки ( СЦБ)</t>
  </si>
  <si>
    <t>11Д57007400100101001100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</si>
  <si>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 15.00.00 МАШИНОСТРОЕНИЕ"</t>
  </si>
  <si>
    <t>15.01.05 Сварщик ( электросварочные и газосварочные работы)</t>
  </si>
  <si>
    <t>11Д57029300100101006100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</si>
  <si>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" 43.00.00 СЕРВИС И ТУРИЗМ"</t>
  </si>
  <si>
    <t>43.01.06 Проводник на железнодорожном транспорте</t>
  </si>
  <si>
    <t>Объем оказания государственной услуги 10</t>
  </si>
  <si>
    <t>Объем оказания государственной услуги 11</t>
  </si>
  <si>
    <r>
      <rPr>
        <u/>
        <sz val="16"/>
        <color indexed="8"/>
        <rFont val="Times New Roman"/>
        <family val="1"/>
        <charset val="204"/>
      </rPr>
      <t>ГБПОУ Бологовский колледж</t>
    </r>
    <r>
      <rPr>
        <sz val="11"/>
        <color indexed="8"/>
        <rFont val="Times New Roman"/>
        <family val="1"/>
        <charset val="204"/>
      </rPr>
      <t xml:space="preserve">______                
 Тверской области 
</t>
    </r>
  </si>
  <si>
    <r>
      <t>_______________________В.С.Мищенко</t>
    </r>
    <r>
      <rPr>
        <sz val="16"/>
        <color indexed="8"/>
        <rFont val="Times New Roman"/>
        <family val="1"/>
        <charset val="204"/>
      </rPr>
      <t xml:space="preserve">
</t>
    </r>
    <r>
      <rPr>
        <vertAlign val="superscript"/>
        <sz val="16"/>
        <color indexed="8"/>
        <rFont val="Times New Roman"/>
        <family val="1"/>
        <charset val="204"/>
      </rPr>
      <t xml:space="preserve">            Подпись                                              расшифровка подписи</t>
    </r>
  </si>
  <si>
    <t>Принято на обучение</t>
  </si>
  <si>
    <t>Произошел выпуск и набор специалистов</t>
  </si>
  <si>
    <t xml:space="preserve">Набор на I  курс не произведен </t>
  </si>
  <si>
    <r>
      <t xml:space="preserve">за отчётный период с </t>
    </r>
    <r>
      <rPr>
        <u/>
        <sz val="16"/>
        <color indexed="8"/>
        <rFont val="Times New Roman"/>
        <family val="1"/>
        <charset val="204"/>
      </rPr>
      <t>01.01.2018</t>
    </r>
    <r>
      <rPr>
        <sz val="16"/>
        <color indexed="8"/>
        <rFont val="Times New Roman"/>
        <family val="1"/>
        <charset val="204"/>
      </rPr>
      <t xml:space="preserve">  по 01</t>
    </r>
    <r>
      <rPr>
        <u/>
        <sz val="16"/>
        <color indexed="8"/>
        <rFont val="Times New Roman"/>
        <family val="1"/>
        <charset val="204"/>
      </rPr>
      <t>.07.2018</t>
    </r>
    <r>
      <rPr>
        <sz val="16"/>
        <color indexed="8"/>
        <rFont val="Times New Roman"/>
        <family val="1"/>
        <charset val="204"/>
      </rPr>
      <t xml:space="preserve"> </t>
    </r>
  </si>
  <si>
    <t>(6  месяцев)</t>
  </si>
  <si>
    <t>Начисленная, но не выплаченная заработная плата и налоги</t>
  </si>
  <si>
    <t xml:space="preserve">Отчёт о выполнении государственного задания _________________
</t>
  </si>
  <si>
    <t>ГБПОУ Бологовский колледж 075002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</si>
</sst>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6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vertAlign val="superscript"/>
      <sz val="16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vertAlign val="superscript"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Calibri"/>
      <family val="2"/>
      <charset val="204"/>
    </font>
    <font>
      <u/>
      <sz val="1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27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/>
    <xf numFmtId="49" fontId="7" fillId="0" borderId="0" xfId="0" applyNumberFormat="1" applyFont="1"/>
    <xf numFmtId="49" fontId="0" fillId="0" borderId="0" xfId="0" applyNumberFormat="1"/>
    <xf numFmtId="0" fontId="8" fillId="0" borderId="0" xfId="0" applyFont="1" applyBorder="1" applyAlignment="1">
      <alignment horizontal="justify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0" fillId="3" borderId="0" xfId="0" applyFill="1"/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9" fontId="2" fillId="3" borderId="1" xfId="1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/>
    </xf>
    <xf numFmtId="9" fontId="2" fillId="3" borderId="2" xfId="1" applyFont="1" applyFill="1" applyBorder="1" applyAlignment="1">
      <alignment horizontal="center" vertical="top"/>
    </xf>
    <xf numFmtId="0" fontId="2" fillId="3" borderId="0" xfId="0" applyFont="1" applyFill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9" fontId="2" fillId="3" borderId="3" xfId="1" applyFont="1" applyFill="1" applyBorder="1" applyAlignment="1">
      <alignment horizontal="center" vertical="top"/>
    </xf>
    <xf numFmtId="0" fontId="12" fillId="0" borderId="1" xfId="0" applyFont="1" applyBorder="1" applyAlignment="1">
      <alignment horizontal="left" vertical="center" wrapText="1"/>
    </xf>
    <xf numFmtId="49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3" borderId="0" xfId="0" applyFont="1" applyFill="1"/>
    <xf numFmtId="0" fontId="11" fillId="3" borderId="0" xfId="0" applyFont="1" applyFill="1" applyAlignment="1">
      <alignment vertical="top"/>
    </xf>
    <xf numFmtId="0" fontId="11" fillId="3" borderId="0" xfId="0" applyFont="1" applyFill="1" applyAlignment="1">
      <alignment horizontal="left" vertical="top"/>
    </xf>
    <xf numFmtId="0" fontId="11" fillId="0" borderId="0" xfId="0" applyFont="1" applyAlignment="1">
      <alignment vertical="top"/>
    </xf>
    <xf numFmtId="0" fontId="16" fillId="3" borderId="0" xfId="0" applyFont="1" applyFill="1"/>
    <xf numFmtId="0" fontId="16" fillId="0" borderId="0" xfId="0" applyFont="1"/>
    <xf numFmtId="49" fontId="16" fillId="3" borderId="0" xfId="0" applyNumberFormat="1" applyFont="1" applyFill="1"/>
    <xf numFmtId="49" fontId="16" fillId="0" borderId="0" xfId="0" applyNumberFormat="1" applyFont="1"/>
    <xf numFmtId="0" fontId="11" fillId="0" borderId="0" xfId="0" applyFont="1" applyAlignment="1">
      <alignment vertical="top" wrapText="1"/>
    </xf>
    <xf numFmtId="49" fontId="17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/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10" fillId="0" borderId="0" xfId="0" applyFont="1"/>
    <xf numFmtId="165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top"/>
    </xf>
    <xf numFmtId="2" fontId="3" fillId="3" borderId="1" xfId="1" applyNumberFormat="1" applyFont="1" applyFill="1" applyBorder="1" applyAlignment="1">
      <alignment horizontal="center" vertical="top"/>
    </xf>
    <xf numFmtId="4" fontId="3" fillId="3" borderId="1" xfId="3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4" fontId="3" fillId="3" borderId="1" xfId="1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4" fontId="3" fillId="3" borderId="1" xfId="0" applyNumberFormat="1" applyFont="1" applyFill="1" applyBorder="1" applyAlignment="1">
      <alignment horizontal="center" vertical="top"/>
    </xf>
    <xf numFmtId="164" fontId="3" fillId="3" borderId="5" xfId="0" applyNumberFormat="1" applyFont="1" applyFill="1" applyBorder="1" applyAlignment="1">
      <alignment horizontal="center" vertical="top"/>
    </xf>
    <xf numFmtId="0" fontId="3" fillId="3" borderId="5" xfId="0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top"/>
    </xf>
    <xf numFmtId="9" fontId="2" fillId="3" borderId="0" xfId="1" applyFont="1" applyFill="1" applyBorder="1" applyAlignment="1">
      <alignment horizontal="center" vertical="top"/>
    </xf>
    <xf numFmtId="2" fontId="2" fillId="3" borderId="0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2" fontId="22" fillId="3" borderId="1" xfId="0" applyNumberFormat="1" applyFont="1" applyFill="1" applyBorder="1" applyAlignment="1">
      <alignment vertical="top"/>
    </xf>
    <xf numFmtId="0" fontId="22" fillId="3" borderId="0" xfId="0" applyFont="1" applyFill="1" applyAlignment="1">
      <alignment vertical="top"/>
    </xf>
    <xf numFmtId="49" fontId="21" fillId="0" borderId="1" xfId="0" applyNumberFormat="1" applyFont="1" applyBorder="1"/>
    <xf numFmtId="0" fontId="21" fillId="0" borderId="1" xfId="0" applyFont="1" applyBorder="1"/>
    <xf numFmtId="0" fontId="22" fillId="3" borderId="1" xfId="0" applyFont="1" applyFill="1" applyBorder="1"/>
    <xf numFmtId="0" fontId="24" fillId="3" borderId="1" xfId="0" applyFont="1" applyFill="1" applyBorder="1"/>
    <xf numFmtId="2" fontId="24" fillId="3" borderId="1" xfId="0" applyNumberFormat="1" applyFont="1" applyFill="1" applyBorder="1"/>
    <xf numFmtId="0" fontId="24" fillId="3" borderId="0" xfId="0" applyFont="1" applyFill="1"/>
    <xf numFmtId="49" fontId="22" fillId="2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3" fillId="3" borderId="1" xfId="0" applyFont="1" applyFill="1" applyBorder="1" applyAlignment="1">
      <alignment vertical="top"/>
    </xf>
    <xf numFmtId="164" fontId="3" fillId="3" borderId="1" xfId="0" applyNumberFormat="1" applyFont="1" applyFill="1" applyBorder="1" applyAlignment="1">
      <alignment vertical="top"/>
    </xf>
    <xf numFmtId="164" fontId="24" fillId="3" borderId="1" xfId="0" applyNumberFormat="1" applyFont="1" applyFill="1" applyBorder="1"/>
    <xf numFmtId="164" fontId="22" fillId="3" borderId="1" xfId="0" applyNumberFormat="1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vertical="top"/>
    </xf>
    <xf numFmtId="164" fontId="10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1" fillId="3" borderId="0" xfId="0" applyFont="1" applyFill="1" applyAlignment="1">
      <alignment vertical="top" wrapText="1"/>
    </xf>
    <xf numFmtId="0" fontId="11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11" fillId="3" borderId="0" xfId="0" applyFont="1" applyFill="1" applyAlignment="1">
      <alignment horizontal="left" wrapText="1"/>
    </xf>
    <xf numFmtId="0" fontId="1" fillId="3" borderId="0" xfId="0" applyFont="1" applyFill="1" applyAlignment="1">
      <alignment vertical="top" wrapText="1"/>
    </xf>
    <xf numFmtId="0" fontId="11" fillId="3" borderId="0" xfId="0" applyFont="1" applyFill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3" xfId="2"/>
    <cellStyle name="Обычный 3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50" zoomScaleNormal="50" workbookViewId="0">
      <selection activeCell="A15" sqref="A15:H15"/>
    </sheetView>
  </sheetViews>
  <sheetFormatPr defaultRowHeight="21"/>
  <cols>
    <col min="1" max="1" width="9.28515625" style="47" customWidth="1"/>
    <col min="2" max="2" width="33.140625" style="45" customWidth="1"/>
    <col min="3" max="3" width="32.140625" style="45" customWidth="1"/>
    <col min="4" max="4" width="20.7109375" style="45" customWidth="1"/>
    <col min="5" max="5" width="17.28515625" style="45" customWidth="1"/>
    <col min="6" max="6" width="20.7109375" style="45" customWidth="1"/>
    <col min="7" max="7" width="10.85546875" style="45" customWidth="1"/>
    <col min="8" max="8" width="20.7109375" style="45" customWidth="1"/>
    <col min="9" max="9" width="19.5703125" style="45" customWidth="1"/>
    <col min="10" max="10" width="9.140625" style="45" hidden="1" customWidth="1"/>
    <col min="11" max="15" width="9.140625" style="45"/>
    <col min="16" max="16" width="9.140625" style="45" customWidth="1"/>
    <col min="17" max="16384" width="9.140625" style="45"/>
  </cols>
  <sheetData>
    <row r="1" spans="1:10" s="37" customFormat="1" ht="101.25" customHeight="1">
      <c r="A1" s="36"/>
      <c r="F1" s="114"/>
      <c r="G1" s="114"/>
      <c r="H1" s="114"/>
      <c r="I1" s="114"/>
      <c r="J1" s="114"/>
    </row>
    <row r="2" spans="1:10" s="37" customFormat="1" ht="45.75" customHeight="1">
      <c r="A2" s="36"/>
      <c r="F2" s="38"/>
      <c r="G2" s="39"/>
      <c r="H2" s="39"/>
    </row>
    <row r="3" spans="1:10" s="37" customFormat="1" ht="20.25">
      <c r="A3" s="36"/>
      <c r="F3" s="38"/>
      <c r="G3" s="39"/>
      <c r="H3" s="39"/>
    </row>
    <row r="4" spans="1:10" s="37" customFormat="1" ht="18.75" customHeight="1">
      <c r="A4" s="115" t="s">
        <v>0</v>
      </c>
      <c r="B4" s="115"/>
      <c r="C4" s="115"/>
      <c r="D4" s="40"/>
      <c r="E4" s="40"/>
      <c r="F4" s="115" t="s">
        <v>1</v>
      </c>
      <c r="G4" s="115"/>
      <c r="H4" s="115"/>
    </row>
    <row r="5" spans="1:10" s="37" customFormat="1" ht="43.5" customHeight="1">
      <c r="A5" s="110" t="s">
        <v>66</v>
      </c>
      <c r="B5" s="110"/>
      <c r="C5" s="110"/>
      <c r="D5" s="110"/>
      <c r="E5" s="41"/>
      <c r="F5" s="111" t="s">
        <v>47</v>
      </c>
      <c r="G5" s="109"/>
      <c r="H5" s="109"/>
      <c r="I5" s="109"/>
      <c r="J5" s="109"/>
    </row>
    <row r="6" spans="1:10" s="37" customFormat="1" ht="37.5" customHeight="1">
      <c r="A6" s="117" t="s">
        <v>46</v>
      </c>
      <c r="B6" s="117"/>
      <c r="C6" s="117"/>
      <c r="D6" s="117"/>
      <c r="E6" s="41"/>
      <c r="F6" s="116" t="s">
        <v>97</v>
      </c>
      <c r="G6" s="116"/>
      <c r="H6" s="116"/>
      <c r="I6" s="116"/>
      <c r="J6" s="116"/>
    </row>
    <row r="7" spans="1:10" s="37" customFormat="1" ht="45.75" customHeight="1">
      <c r="A7" s="110" t="s">
        <v>44</v>
      </c>
      <c r="B7" s="110"/>
      <c r="C7" s="110"/>
      <c r="D7" s="110"/>
      <c r="E7" s="41"/>
      <c r="F7" s="109" t="s">
        <v>48</v>
      </c>
      <c r="G7" s="109"/>
      <c r="H7" s="109"/>
      <c r="I7" s="109"/>
      <c r="J7" s="109"/>
    </row>
    <row r="8" spans="1:10" s="37" customFormat="1" ht="35.25" customHeight="1">
      <c r="A8" s="110" t="s">
        <v>65</v>
      </c>
      <c r="B8" s="110"/>
      <c r="C8" s="110"/>
      <c r="D8" s="110"/>
      <c r="E8" s="41"/>
      <c r="F8" s="109" t="s">
        <v>98</v>
      </c>
      <c r="G8" s="109"/>
      <c r="H8" s="109"/>
      <c r="I8" s="109"/>
      <c r="J8" s="109"/>
    </row>
    <row r="9" spans="1:10" s="37" customFormat="1" ht="33" customHeight="1">
      <c r="A9" s="110" t="s">
        <v>45</v>
      </c>
      <c r="B9" s="110"/>
      <c r="C9" s="110"/>
      <c r="D9" s="42"/>
      <c r="E9" s="41"/>
      <c r="F9" s="111" t="s">
        <v>45</v>
      </c>
      <c r="G9" s="111"/>
      <c r="H9" s="111"/>
      <c r="I9" s="43"/>
      <c r="J9" s="43"/>
    </row>
    <row r="10" spans="1:10">
      <c r="A10" s="44"/>
      <c r="B10" s="44"/>
      <c r="C10" s="44"/>
      <c r="D10" s="44"/>
      <c r="E10" s="44"/>
      <c r="F10" s="44"/>
      <c r="G10" s="44"/>
      <c r="H10" s="44"/>
    </row>
    <row r="11" spans="1:10">
      <c r="A11" s="46"/>
      <c r="B11" s="44"/>
      <c r="C11" s="44"/>
      <c r="D11" s="44"/>
      <c r="E11" s="44"/>
      <c r="F11" s="44"/>
      <c r="G11" s="44"/>
      <c r="H11" s="44"/>
    </row>
    <row r="13" spans="1:10" s="37" customFormat="1" ht="18.75" customHeight="1">
      <c r="A13" s="112" t="s">
        <v>105</v>
      </c>
      <c r="B13" s="112"/>
      <c r="C13" s="112"/>
      <c r="D13" s="112"/>
      <c r="E13" s="112"/>
      <c r="F13" s="112"/>
      <c r="G13" s="112"/>
      <c r="H13" s="112"/>
      <c r="I13" s="48"/>
    </row>
    <row r="14" spans="1:10" s="43" customFormat="1" ht="20.25" customHeight="1">
      <c r="A14" s="49"/>
      <c r="B14" s="50"/>
      <c r="C14" s="50"/>
      <c r="D14" s="50"/>
      <c r="E14" s="50"/>
      <c r="F14" s="50"/>
      <c r="G14" s="51"/>
      <c r="H14" s="51"/>
      <c r="I14" s="51"/>
    </row>
    <row r="15" spans="1:10" s="52" customFormat="1" ht="20.25" customHeight="1">
      <c r="A15" s="113" t="s">
        <v>106</v>
      </c>
      <c r="B15" s="113"/>
      <c r="C15" s="113"/>
      <c r="D15" s="113"/>
      <c r="E15" s="113"/>
      <c r="F15" s="113"/>
      <c r="G15" s="113"/>
      <c r="H15" s="113"/>
      <c r="I15" s="51"/>
    </row>
    <row r="16" spans="1:10" s="43" customFormat="1" ht="15" customHeight="1">
      <c r="A16" s="107" t="s">
        <v>2</v>
      </c>
      <c r="B16" s="107"/>
      <c r="C16" s="107"/>
      <c r="D16" s="107"/>
      <c r="E16" s="107"/>
      <c r="F16" s="107"/>
      <c r="G16" s="107"/>
      <c r="H16" s="107"/>
      <c r="I16" s="51"/>
    </row>
    <row r="17" spans="1:9" s="43" customFormat="1" ht="20.25" customHeight="1">
      <c r="A17" s="49"/>
      <c r="B17" s="50"/>
      <c r="C17" s="50"/>
      <c r="D17" s="50"/>
      <c r="E17" s="50"/>
      <c r="F17" s="50"/>
      <c r="G17" s="51"/>
      <c r="H17" s="51"/>
      <c r="I17" s="51"/>
    </row>
    <row r="18" spans="1:9" s="43" customFormat="1" ht="18.75" customHeight="1">
      <c r="A18" s="108" t="s">
        <v>102</v>
      </c>
      <c r="B18" s="108"/>
      <c r="C18" s="108"/>
      <c r="D18" s="108"/>
      <c r="E18" s="108"/>
      <c r="F18" s="108"/>
      <c r="G18" s="108"/>
      <c r="H18" s="108"/>
      <c r="I18" s="51"/>
    </row>
    <row r="19" spans="1:9" s="43" customFormat="1" ht="18.75" customHeight="1">
      <c r="A19" s="108" t="s">
        <v>103</v>
      </c>
      <c r="B19" s="108"/>
      <c r="C19" s="108"/>
      <c r="D19" s="108"/>
      <c r="E19" s="108"/>
      <c r="F19" s="108"/>
      <c r="G19" s="108"/>
      <c r="H19" s="108"/>
      <c r="I19" s="51"/>
    </row>
  </sheetData>
  <mergeCells count="18">
    <mergeCell ref="A4:C4"/>
    <mergeCell ref="A5:D5"/>
    <mergeCell ref="A6:D6"/>
    <mergeCell ref="A7:D7"/>
    <mergeCell ref="A8:D8"/>
    <mergeCell ref="F1:J1"/>
    <mergeCell ref="F4:H4"/>
    <mergeCell ref="F5:J5"/>
    <mergeCell ref="F6:J6"/>
    <mergeCell ref="F7:J7"/>
    <mergeCell ref="A16:H16"/>
    <mergeCell ref="A18:H18"/>
    <mergeCell ref="A19:H19"/>
    <mergeCell ref="F8:J8"/>
    <mergeCell ref="A9:C9"/>
    <mergeCell ref="F9:H9"/>
    <mergeCell ref="A13:H13"/>
    <mergeCell ref="A15:H15"/>
  </mergeCells>
  <pageMargins left="0.70866141732283472" right="0.70866141732283472" top="0.74803149606299213" bottom="0.74803149606299213" header="0.31496062992125984" footer="0.31496062992125984"/>
  <pageSetup paperSize="256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"/>
  <sheetViews>
    <sheetView zoomScale="70" zoomScaleNormal="70" workbookViewId="0">
      <selection activeCell="G18" sqref="G18"/>
    </sheetView>
  </sheetViews>
  <sheetFormatPr defaultRowHeight="15"/>
  <cols>
    <col min="1" max="1" width="6.42578125" style="6" customWidth="1"/>
    <col min="2" max="2" width="35.28515625" customWidth="1"/>
    <col min="3" max="7" width="28.7109375" customWidth="1"/>
  </cols>
  <sheetData>
    <row r="2" spans="1:7" s="1" customFormat="1" ht="18.75">
      <c r="A2" s="120" t="s">
        <v>3</v>
      </c>
      <c r="B2" s="120"/>
      <c r="C2" s="120"/>
      <c r="D2" s="120"/>
      <c r="E2" s="120"/>
      <c r="F2" s="120"/>
      <c r="G2" s="120"/>
    </row>
    <row r="3" spans="1:7" s="1" customFormat="1" ht="18.75">
      <c r="A3" s="5"/>
    </row>
    <row r="4" spans="1:7" s="4" customFormat="1" ht="15.75" customHeight="1">
      <c r="A4" s="118" t="s">
        <v>4</v>
      </c>
      <c r="B4" s="122" t="s">
        <v>5</v>
      </c>
      <c r="C4" s="122" t="s">
        <v>6</v>
      </c>
      <c r="D4" s="122" t="s">
        <v>7</v>
      </c>
      <c r="E4" s="122" t="s">
        <v>8</v>
      </c>
      <c r="F4" s="121" t="s">
        <v>9</v>
      </c>
      <c r="G4" s="121" t="s">
        <v>10</v>
      </c>
    </row>
    <row r="5" spans="1:7" s="4" customFormat="1" ht="169.5" customHeight="1">
      <c r="A5" s="119"/>
      <c r="B5" s="123"/>
      <c r="C5" s="123"/>
      <c r="D5" s="123"/>
      <c r="E5" s="123"/>
      <c r="F5" s="121"/>
      <c r="G5" s="121"/>
    </row>
    <row r="6" spans="1:7" s="4" customFormat="1" ht="15.75">
      <c r="A6" s="18" t="s">
        <v>11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</row>
    <row r="7" spans="1:7" s="4" customFormat="1" ht="79.5" customHeight="1">
      <c r="A7" s="53" t="s">
        <v>11</v>
      </c>
      <c r="B7" s="104">
        <v>20520265.879999999</v>
      </c>
      <c r="C7" s="105">
        <v>0</v>
      </c>
      <c r="D7" s="105">
        <v>0</v>
      </c>
      <c r="E7" s="104">
        <v>17553665.120000001</v>
      </c>
      <c r="F7" s="106">
        <f>E7/B7</f>
        <v>0.85543068606672468</v>
      </c>
      <c r="G7" s="54" t="s">
        <v>104</v>
      </c>
    </row>
    <row r="8" spans="1:7" s="4" customFormat="1" ht="15.75">
      <c r="A8" s="8"/>
      <c r="B8" s="3"/>
      <c r="C8" s="7"/>
      <c r="D8" s="7"/>
      <c r="E8" s="7"/>
      <c r="F8" s="7"/>
      <c r="G8" s="2"/>
    </row>
  </sheetData>
  <mergeCells count="8">
    <mergeCell ref="A4:A5"/>
    <mergeCell ref="A2:G2"/>
    <mergeCell ref="F4:F5"/>
    <mergeCell ref="G4:G5"/>
    <mergeCell ref="B4:B5"/>
    <mergeCell ref="E4:E5"/>
    <mergeCell ref="D4:D5"/>
    <mergeCell ref="C4:C5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="60" zoomScaleNormal="60" workbookViewId="0">
      <selection activeCell="I18" sqref="I18"/>
    </sheetView>
  </sheetViews>
  <sheetFormatPr defaultRowHeight="15"/>
  <cols>
    <col min="1" max="1" width="9.28515625" style="6" customWidth="1"/>
    <col min="2" max="2" width="29.7109375" customWidth="1"/>
    <col min="3" max="3" width="25.7109375" customWidth="1"/>
    <col min="4" max="4" width="17.28515625" customWidth="1"/>
    <col min="5" max="5" width="10" customWidth="1"/>
    <col min="6" max="6" width="25.140625" customWidth="1"/>
    <col min="7" max="7" width="12.140625" customWidth="1"/>
    <col min="8" max="9" width="17.7109375" customWidth="1"/>
    <col min="10" max="10" width="12.85546875" customWidth="1"/>
    <col min="11" max="11" width="26.140625" customWidth="1"/>
    <col min="12" max="13" width="17.7109375" customWidth="1"/>
    <col min="14" max="17" width="17.7109375" hidden="1" customWidth="1"/>
    <col min="18" max="18" width="18.28515625" hidden="1" customWidth="1"/>
    <col min="19" max="19" width="17.28515625" customWidth="1"/>
  </cols>
  <sheetData>
    <row r="1" spans="1:19" s="4" customFormat="1" ht="15.75">
      <c r="A1" s="8"/>
      <c r="B1" s="8"/>
      <c r="C1" s="3"/>
      <c r="D1" s="7"/>
      <c r="E1" s="7"/>
      <c r="F1" s="7"/>
      <c r="G1" s="7"/>
    </row>
    <row r="2" spans="1:19" s="1" customFormat="1" ht="18.75">
      <c r="A2" s="120" t="s">
        <v>12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s="1" customFormat="1" ht="18.75">
      <c r="A3" s="60"/>
      <c r="B3" s="60"/>
      <c r="C3" s="60"/>
      <c r="D3" s="60"/>
      <c r="E3" s="60"/>
      <c r="F3" s="60"/>
      <c r="G3" s="60"/>
    </row>
    <row r="4" spans="1:19" s="11" customFormat="1" ht="206.25" customHeight="1">
      <c r="A4" s="10" t="s">
        <v>4</v>
      </c>
      <c r="B4" s="64" t="s">
        <v>62</v>
      </c>
      <c r="C4" s="124" t="s">
        <v>63</v>
      </c>
      <c r="D4" s="124"/>
      <c r="E4" s="124"/>
      <c r="F4" s="13" t="s">
        <v>49</v>
      </c>
      <c r="G4" s="61" t="s">
        <v>50</v>
      </c>
      <c r="H4" s="61" t="s">
        <v>51</v>
      </c>
      <c r="I4" s="61" t="s">
        <v>13</v>
      </c>
      <c r="J4" s="61" t="s">
        <v>52</v>
      </c>
      <c r="K4" s="61" t="s">
        <v>14</v>
      </c>
      <c r="L4" s="61" t="s">
        <v>53</v>
      </c>
      <c r="M4" s="61" t="s">
        <v>54</v>
      </c>
      <c r="N4" s="15"/>
      <c r="O4" s="61" t="s">
        <v>15</v>
      </c>
      <c r="P4" s="61" t="s">
        <v>16</v>
      </c>
      <c r="Q4" s="61" t="s">
        <v>17</v>
      </c>
      <c r="R4" s="61" t="s">
        <v>18</v>
      </c>
      <c r="S4" s="61" t="s">
        <v>55</v>
      </c>
    </row>
    <row r="5" spans="1:19" s="11" customFormat="1" ht="15.75">
      <c r="A5" s="10" t="s">
        <v>11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0" t="s">
        <v>25</v>
      </c>
      <c r="I5" s="10" t="s">
        <v>26</v>
      </c>
      <c r="J5" s="10" t="s">
        <v>56</v>
      </c>
      <c r="K5" s="10" t="s">
        <v>27</v>
      </c>
      <c r="L5" s="10" t="s">
        <v>57</v>
      </c>
      <c r="M5" s="10" t="s">
        <v>58</v>
      </c>
      <c r="N5" s="16"/>
      <c r="O5" s="10" t="s">
        <v>28</v>
      </c>
      <c r="P5" s="10" t="s">
        <v>58</v>
      </c>
      <c r="Q5" s="10" t="s">
        <v>59</v>
      </c>
      <c r="R5" s="10" t="s">
        <v>60</v>
      </c>
      <c r="S5" s="10" t="s">
        <v>59</v>
      </c>
    </row>
    <row r="6" spans="1:19" s="14" customFormat="1" ht="287.25" customHeight="1">
      <c r="A6" s="12" t="s">
        <v>11</v>
      </c>
      <c r="B6" s="12" t="s">
        <v>67</v>
      </c>
      <c r="C6" s="65" t="s">
        <v>68</v>
      </c>
      <c r="D6" s="55" t="s">
        <v>69</v>
      </c>
      <c r="E6" s="55" t="s">
        <v>61</v>
      </c>
      <c r="F6" s="80" t="s">
        <v>29</v>
      </c>
      <c r="G6" s="56" t="s">
        <v>36</v>
      </c>
      <c r="H6" s="66">
        <v>90</v>
      </c>
      <c r="I6" s="56">
        <v>87</v>
      </c>
      <c r="J6" s="67">
        <f>I6/H6</f>
        <v>0.96666666666666667</v>
      </c>
      <c r="K6" s="68">
        <v>2667150</v>
      </c>
      <c r="L6" s="70">
        <f>K6/K21</f>
        <v>0.15101810886700492</v>
      </c>
      <c r="M6" s="77">
        <v>0.14599999999999999</v>
      </c>
      <c r="N6" s="22"/>
      <c r="O6" s="21"/>
      <c r="P6" s="21"/>
      <c r="Q6" s="21"/>
      <c r="R6" s="20"/>
      <c r="S6" s="65" t="s">
        <v>100</v>
      </c>
    </row>
    <row r="7" spans="1:19" s="14" customFormat="1" ht="267.75">
      <c r="A7" s="12" t="s">
        <v>19</v>
      </c>
      <c r="B7" s="12" t="s">
        <v>71</v>
      </c>
      <c r="C7" s="65" t="s">
        <v>68</v>
      </c>
      <c r="D7" s="55" t="s">
        <v>69</v>
      </c>
      <c r="E7" s="55" t="s">
        <v>70</v>
      </c>
      <c r="F7" s="80" t="s">
        <v>30</v>
      </c>
      <c r="G7" s="56" t="s">
        <v>36</v>
      </c>
      <c r="H7" s="56">
        <v>65</v>
      </c>
      <c r="I7" s="56">
        <v>64</v>
      </c>
      <c r="J7" s="67">
        <f t="shared" ref="J7:J20" si="0">I7/H7</f>
        <v>0.98461538461538467</v>
      </c>
      <c r="K7" s="71">
        <v>1926275</v>
      </c>
      <c r="L7" s="70">
        <f>K7/K21</f>
        <v>0.10906863418172577</v>
      </c>
      <c r="M7" s="70">
        <v>0.107</v>
      </c>
      <c r="N7" s="22"/>
      <c r="O7" s="21"/>
      <c r="P7" s="21"/>
      <c r="Q7" s="21"/>
      <c r="R7" s="20"/>
      <c r="S7" s="65" t="s">
        <v>100</v>
      </c>
    </row>
    <row r="8" spans="1:19" s="11" customFormat="1" ht="18" hidden="1" customHeight="1">
      <c r="A8" s="10" t="s">
        <v>31</v>
      </c>
      <c r="B8" s="17"/>
      <c r="C8" s="35"/>
      <c r="D8" s="35"/>
      <c r="E8" s="17"/>
      <c r="F8" s="80" t="s">
        <v>29</v>
      </c>
      <c r="G8" s="57"/>
      <c r="H8" s="57"/>
      <c r="I8" s="57"/>
      <c r="J8" s="67" t="e">
        <f t="shared" si="0"/>
        <v>#DIV/0!</v>
      </c>
      <c r="K8" s="72"/>
      <c r="L8" s="99"/>
      <c r="M8" s="73"/>
      <c r="N8" s="23"/>
      <c r="O8" s="23"/>
      <c r="P8" s="23"/>
      <c r="Q8" s="23"/>
      <c r="R8" s="23"/>
      <c r="S8" s="65" t="s">
        <v>64</v>
      </c>
    </row>
    <row r="9" spans="1:19" s="14" customFormat="1" ht="285.75" customHeight="1">
      <c r="A9" s="12" t="s">
        <v>20</v>
      </c>
      <c r="B9" s="12" t="s">
        <v>72</v>
      </c>
      <c r="C9" s="65" t="s">
        <v>34</v>
      </c>
      <c r="D9" s="55" t="s">
        <v>73</v>
      </c>
      <c r="E9" s="55" t="s">
        <v>61</v>
      </c>
      <c r="F9" s="80" t="s">
        <v>37</v>
      </c>
      <c r="G9" s="56" t="s">
        <v>36</v>
      </c>
      <c r="H9" s="56">
        <v>84</v>
      </c>
      <c r="I9" s="56">
        <v>77</v>
      </c>
      <c r="J9" s="67">
        <f t="shared" si="0"/>
        <v>0.91666666666666663</v>
      </c>
      <c r="K9" s="74">
        <v>2489340</v>
      </c>
      <c r="L9" s="70">
        <f>K9/K21</f>
        <v>0.14095023494253792</v>
      </c>
      <c r="M9" s="77">
        <v>0.129</v>
      </c>
      <c r="N9" s="24"/>
      <c r="O9" s="19"/>
      <c r="P9" s="19"/>
      <c r="Q9" s="21"/>
      <c r="R9" s="20"/>
      <c r="S9" s="65" t="s">
        <v>100</v>
      </c>
    </row>
    <row r="10" spans="1:19" ht="14.45" hidden="1" customHeight="1">
      <c r="A10" s="88"/>
      <c r="B10" s="89"/>
      <c r="C10" s="89"/>
      <c r="D10" s="89"/>
      <c r="E10" s="89"/>
      <c r="F10" s="81" t="s">
        <v>29</v>
      </c>
      <c r="G10" s="90"/>
      <c r="H10" s="91"/>
      <c r="I10" s="91"/>
      <c r="J10" s="67" t="e">
        <f t="shared" si="0"/>
        <v>#DIV/0!</v>
      </c>
      <c r="K10" s="92"/>
      <c r="L10" s="100"/>
      <c r="M10" s="93"/>
      <c r="N10" s="9"/>
      <c r="O10" s="9"/>
      <c r="P10" s="9"/>
      <c r="Q10" s="9"/>
      <c r="R10" s="9"/>
      <c r="S10" s="65" t="s">
        <v>64</v>
      </c>
    </row>
    <row r="11" spans="1:19" ht="25.5" hidden="1" customHeight="1">
      <c r="A11" s="94" t="s">
        <v>32</v>
      </c>
      <c r="B11" s="125" t="s">
        <v>33</v>
      </c>
      <c r="C11" s="125"/>
      <c r="D11" s="125"/>
      <c r="E11" s="125"/>
      <c r="F11" s="81" t="s">
        <v>29</v>
      </c>
      <c r="G11" s="95"/>
      <c r="H11" s="95"/>
      <c r="I11" s="95"/>
      <c r="J11" s="67" t="e">
        <f t="shared" si="0"/>
        <v>#DIV/0!</v>
      </c>
      <c r="K11" s="96"/>
      <c r="L11" s="101"/>
      <c r="M11" s="95"/>
      <c r="N11" s="26"/>
      <c r="O11" s="25"/>
      <c r="P11" s="25"/>
      <c r="Q11" s="25"/>
      <c r="R11" s="25"/>
      <c r="S11" s="65" t="s">
        <v>64</v>
      </c>
    </row>
    <row r="12" spans="1:19" s="14" customFormat="1" ht="252.75" customHeight="1">
      <c r="A12" s="12" t="s">
        <v>21</v>
      </c>
      <c r="B12" s="12" t="s">
        <v>74</v>
      </c>
      <c r="C12" s="65" t="s">
        <v>75</v>
      </c>
      <c r="D12" s="55" t="s">
        <v>76</v>
      </c>
      <c r="E12" s="55" t="s">
        <v>61</v>
      </c>
      <c r="F12" s="80" t="s">
        <v>38</v>
      </c>
      <c r="G12" s="56" t="s">
        <v>36</v>
      </c>
      <c r="H12" s="56">
        <v>25</v>
      </c>
      <c r="I12" s="56">
        <v>23</v>
      </c>
      <c r="J12" s="67">
        <f t="shared" si="0"/>
        <v>0.92</v>
      </c>
      <c r="K12" s="69">
        <v>727900</v>
      </c>
      <c r="L12" s="70">
        <f>K12/K21</f>
        <v>4.1214810357232581E-2</v>
      </c>
      <c r="M12" s="77">
        <v>3.7999999999999999E-2</v>
      </c>
      <c r="N12" s="27"/>
      <c r="O12" s="21"/>
      <c r="P12" s="21"/>
      <c r="Q12" s="21"/>
      <c r="R12" s="20"/>
      <c r="S12" s="65" t="s">
        <v>99</v>
      </c>
    </row>
    <row r="13" spans="1:19" s="14" customFormat="1" ht="237.75" customHeight="1">
      <c r="A13" s="12" t="s">
        <v>22</v>
      </c>
      <c r="B13" s="12" t="s">
        <v>77</v>
      </c>
      <c r="C13" s="65" t="s">
        <v>78</v>
      </c>
      <c r="D13" s="55" t="s">
        <v>79</v>
      </c>
      <c r="E13" s="55" t="s">
        <v>61</v>
      </c>
      <c r="F13" s="80" t="s">
        <v>39</v>
      </c>
      <c r="G13" s="56" t="s">
        <v>36</v>
      </c>
      <c r="H13" s="56">
        <v>89</v>
      </c>
      <c r="I13" s="56">
        <v>86</v>
      </c>
      <c r="J13" s="67">
        <f t="shared" si="0"/>
        <v>0.9662921348314607</v>
      </c>
      <c r="K13" s="69">
        <v>2597020</v>
      </c>
      <c r="L13" s="70">
        <f>K13/K21</f>
        <v>0.14704724109622222</v>
      </c>
      <c r="M13" s="77">
        <v>0.14199999999999999</v>
      </c>
      <c r="N13" s="27"/>
      <c r="O13" s="21"/>
      <c r="P13" s="21"/>
      <c r="Q13" s="21"/>
      <c r="R13" s="20"/>
      <c r="S13" s="65" t="s">
        <v>100</v>
      </c>
    </row>
    <row r="14" spans="1:19" s="11" customFormat="1" ht="18" hidden="1" customHeight="1">
      <c r="A14" s="84" t="s">
        <v>31</v>
      </c>
      <c r="B14" s="85"/>
      <c r="C14" s="97"/>
      <c r="D14" s="85"/>
      <c r="E14" s="85"/>
      <c r="F14" s="81" t="s">
        <v>29</v>
      </c>
      <c r="G14" s="82" t="s">
        <v>36</v>
      </c>
      <c r="H14" s="98"/>
      <c r="I14" s="98"/>
      <c r="J14" s="67" t="e">
        <f t="shared" si="0"/>
        <v>#DIV/0!</v>
      </c>
      <c r="K14" s="86"/>
      <c r="L14" s="102"/>
      <c r="M14" s="87"/>
      <c r="N14" s="23"/>
      <c r="O14" s="23"/>
      <c r="P14" s="23"/>
      <c r="Q14" s="23"/>
      <c r="R14" s="23"/>
      <c r="S14" s="65" t="s">
        <v>64</v>
      </c>
    </row>
    <row r="15" spans="1:19" s="14" customFormat="1" ht="322.5" customHeight="1">
      <c r="A15" s="12" t="s">
        <v>23</v>
      </c>
      <c r="B15" s="12" t="s">
        <v>80</v>
      </c>
      <c r="C15" s="65" t="s">
        <v>81</v>
      </c>
      <c r="D15" s="55" t="s">
        <v>82</v>
      </c>
      <c r="E15" s="55" t="s">
        <v>61</v>
      </c>
      <c r="F15" s="80" t="s">
        <v>40</v>
      </c>
      <c r="G15" s="56" t="s">
        <v>36</v>
      </c>
      <c r="H15" s="56">
        <v>34</v>
      </c>
      <c r="I15" s="56">
        <v>20</v>
      </c>
      <c r="J15" s="67">
        <f t="shared" si="0"/>
        <v>0.58823529411764708</v>
      </c>
      <c r="K15" s="69">
        <v>1136484</v>
      </c>
      <c r="L15" s="70">
        <f>K15/K21</f>
        <v>6.4349460824329047E-2</v>
      </c>
      <c r="M15" s="70">
        <v>3.7999999999999999E-2</v>
      </c>
      <c r="N15" s="24"/>
      <c r="O15" s="19"/>
      <c r="P15" s="19"/>
      <c r="Q15" s="19"/>
      <c r="R15" s="19"/>
      <c r="S15" s="65" t="s">
        <v>101</v>
      </c>
    </row>
    <row r="16" spans="1:19" ht="354.75" customHeight="1">
      <c r="A16" s="12" t="s">
        <v>24</v>
      </c>
      <c r="B16" s="12" t="s">
        <v>83</v>
      </c>
      <c r="C16" s="65" t="s">
        <v>81</v>
      </c>
      <c r="D16" s="55" t="s">
        <v>84</v>
      </c>
      <c r="E16" s="55" t="s">
        <v>61</v>
      </c>
      <c r="F16" s="80" t="s">
        <v>41</v>
      </c>
      <c r="G16" s="56" t="s">
        <v>36</v>
      </c>
      <c r="H16" s="56">
        <v>57</v>
      </c>
      <c r="I16" s="56">
        <v>58</v>
      </c>
      <c r="J16" s="67">
        <f t="shared" si="0"/>
        <v>1.0175438596491229</v>
      </c>
      <c r="K16" s="67">
        <v>1905282</v>
      </c>
      <c r="L16" s="70">
        <f>K16/K21</f>
        <v>0.10787997844078694</v>
      </c>
      <c r="M16" s="70">
        <v>0.113</v>
      </c>
      <c r="N16" s="22"/>
      <c r="O16" s="21"/>
      <c r="P16" s="21"/>
      <c r="Q16" s="21"/>
      <c r="R16" s="20"/>
      <c r="S16" s="65" t="s">
        <v>100</v>
      </c>
    </row>
    <row r="17" spans="1:19" s="4" customFormat="1" ht="302.25" customHeight="1">
      <c r="A17" s="12" t="s">
        <v>25</v>
      </c>
      <c r="B17" s="12" t="s">
        <v>85</v>
      </c>
      <c r="C17" s="65" t="s">
        <v>81</v>
      </c>
      <c r="D17" s="17" t="s">
        <v>88</v>
      </c>
      <c r="E17" s="55" t="s">
        <v>61</v>
      </c>
      <c r="F17" s="80" t="s">
        <v>42</v>
      </c>
      <c r="G17" s="83" t="s">
        <v>36</v>
      </c>
      <c r="H17" s="56">
        <v>41</v>
      </c>
      <c r="I17" s="56">
        <v>42</v>
      </c>
      <c r="J17" s="67">
        <f t="shared" si="0"/>
        <v>1.024390243902439</v>
      </c>
      <c r="K17" s="69">
        <v>1236762</v>
      </c>
      <c r="L17" s="70">
        <f>K17/K21</f>
        <v>7.002735442647573E-2</v>
      </c>
      <c r="M17" s="75">
        <v>7.3999999999999996E-2</v>
      </c>
      <c r="N17" s="23"/>
      <c r="O17" s="23"/>
      <c r="P17" s="23"/>
      <c r="Q17" s="23"/>
      <c r="R17" s="23"/>
      <c r="S17" s="76" t="s">
        <v>100</v>
      </c>
    </row>
    <row r="18" spans="1:19" s="4" customFormat="1" ht="302.25" customHeight="1">
      <c r="A18" s="12"/>
      <c r="B18" s="12" t="s">
        <v>85</v>
      </c>
      <c r="C18" s="65" t="s">
        <v>86</v>
      </c>
      <c r="D18" s="55" t="s">
        <v>87</v>
      </c>
      <c r="E18" s="55" t="s">
        <v>61</v>
      </c>
      <c r="F18" s="80" t="s">
        <v>43</v>
      </c>
      <c r="G18" s="56" t="s">
        <v>36</v>
      </c>
      <c r="H18" s="56">
        <v>15</v>
      </c>
      <c r="I18" s="56">
        <v>14</v>
      </c>
      <c r="J18" s="67">
        <f t="shared" si="0"/>
        <v>0.93333333333333335</v>
      </c>
      <c r="K18" s="67">
        <v>501390</v>
      </c>
      <c r="L18" s="70">
        <v>1.7999999999999999E-2</v>
      </c>
      <c r="M18" s="70">
        <v>2.1999999999999999E-2</v>
      </c>
      <c r="N18" s="22"/>
      <c r="O18" s="21"/>
      <c r="P18" s="21"/>
      <c r="Q18" s="21"/>
      <c r="R18" s="34"/>
      <c r="S18" s="65" t="s">
        <v>100</v>
      </c>
    </row>
    <row r="19" spans="1:19" s="4" customFormat="1" ht="302.25" customHeight="1">
      <c r="A19" s="12"/>
      <c r="B19" s="12" t="s">
        <v>89</v>
      </c>
      <c r="C19" s="65" t="s">
        <v>90</v>
      </c>
      <c r="D19" s="55" t="s">
        <v>91</v>
      </c>
      <c r="E19" s="55" t="s">
        <v>61</v>
      </c>
      <c r="F19" s="80" t="s">
        <v>95</v>
      </c>
      <c r="G19" s="56" t="s">
        <v>36</v>
      </c>
      <c r="H19" s="56">
        <v>37</v>
      </c>
      <c r="I19" s="56">
        <v>20</v>
      </c>
      <c r="J19" s="67">
        <f t="shared" si="0"/>
        <v>0.54054054054054057</v>
      </c>
      <c r="K19" s="67">
        <v>1236762</v>
      </c>
      <c r="L19" s="70">
        <v>7.0000000000000007E-2</v>
      </c>
      <c r="M19" s="75">
        <v>3.4000000000000002E-2</v>
      </c>
      <c r="N19" s="78"/>
      <c r="O19" s="79"/>
      <c r="P19" s="79"/>
      <c r="Q19" s="79"/>
      <c r="R19" s="78"/>
      <c r="S19" s="65" t="s">
        <v>101</v>
      </c>
    </row>
    <row r="20" spans="1:19" ht="296.25" customHeight="1">
      <c r="A20" s="10" t="s">
        <v>26</v>
      </c>
      <c r="B20" s="17" t="s">
        <v>92</v>
      </c>
      <c r="C20" s="65" t="s">
        <v>93</v>
      </c>
      <c r="D20" s="17" t="s">
        <v>94</v>
      </c>
      <c r="E20" s="55" t="s">
        <v>61</v>
      </c>
      <c r="F20" s="80" t="s">
        <v>96</v>
      </c>
      <c r="G20" s="83" t="s">
        <v>36</v>
      </c>
      <c r="H20" s="56">
        <v>37</v>
      </c>
      <c r="I20" s="56">
        <v>37</v>
      </c>
      <c r="J20" s="67">
        <f t="shared" si="0"/>
        <v>1</v>
      </c>
      <c r="K20" s="69">
        <v>1236762</v>
      </c>
      <c r="L20" s="70">
        <v>7.0199999999999999E-2</v>
      </c>
      <c r="M20" s="75">
        <v>7.0199999999999999E-2</v>
      </c>
      <c r="N20" s="23"/>
      <c r="O20" s="23"/>
      <c r="P20" s="23"/>
      <c r="Q20" s="23"/>
      <c r="R20" s="23"/>
      <c r="S20" s="65" t="s">
        <v>100</v>
      </c>
    </row>
    <row r="21" spans="1:19" s="30" customFormat="1" ht="15.75">
      <c r="A21" s="28" t="s">
        <v>35</v>
      </c>
      <c r="B21" s="126" t="s">
        <v>33</v>
      </c>
      <c r="C21" s="126"/>
      <c r="D21" s="126"/>
      <c r="E21" s="126"/>
      <c r="F21" s="29"/>
      <c r="G21" s="29"/>
      <c r="H21" s="29">
        <f>SUM(H6:H20)</f>
        <v>574</v>
      </c>
      <c r="I21" s="29">
        <f>SUM(I6:I20)</f>
        <v>528</v>
      </c>
      <c r="J21" s="59">
        <v>0.92</v>
      </c>
      <c r="K21" s="62">
        <v>17661127</v>
      </c>
      <c r="L21" s="103">
        <v>1</v>
      </c>
      <c r="M21" s="59">
        <v>0.92200000000000004</v>
      </c>
      <c r="N21" s="32"/>
      <c r="O21" s="29"/>
      <c r="P21" s="29"/>
      <c r="Q21" s="29"/>
      <c r="R21" s="33"/>
      <c r="S21" s="29"/>
    </row>
    <row r="22" spans="1:19" ht="15.75">
      <c r="F22" s="58"/>
      <c r="G22" s="58"/>
      <c r="K22" s="63"/>
    </row>
    <row r="23" spans="1:19" ht="15.75">
      <c r="F23" s="58"/>
      <c r="G23" s="58"/>
      <c r="K23" s="6"/>
    </row>
  </sheetData>
  <mergeCells count="4">
    <mergeCell ref="A2:S2"/>
    <mergeCell ref="C4:E4"/>
    <mergeCell ref="B11:E11"/>
    <mergeCell ref="B21:E21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I - фин.обеспечение</vt:lpstr>
      <vt:lpstr>II - Достижение объёма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Danilova</dc:creator>
  <cp:lastModifiedBy>Admin</cp:lastModifiedBy>
  <cp:revision/>
  <cp:lastPrinted>2018-07-02T07:39:44Z</cp:lastPrinted>
  <dcterms:created xsi:type="dcterms:W3CDTF">2013-10-09T11:41:25Z</dcterms:created>
  <dcterms:modified xsi:type="dcterms:W3CDTF">2018-07-05T04:26:54Z</dcterms:modified>
</cp:coreProperties>
</file>